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59916294-6C86-4F53-801A-9961A9BDB52F}" xr6:coauthVersionLast="37" xr6:coauthVersionMax="3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525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6" i="1"/>
  <c r="G36" i="1" l="1"/>
  <c r="F36" i="1"/>
  <c r="D36" i="1"/>
  <c r="E18" i="1"/>
  <c r="E17" i="1"/>
  <c r="E16" i="1"/>
  <c r="E15" i="1"/>
  <c r="E14" i="1"/>
  <c r="E13" i="1"/>
  <c r="E12" i="1"/>
  <c r="E11" i="1"/>
  <c r="E10" i="1"/>
  <c r="E9" i="1"/>
  <c r="G38" i="1" l="1"/>
  <c r="F38" i="1"/>
  <c r="D38" i="1"/>
  <c r="C36" i="1" l="1"/>
  <c r="C38" i="1" s="1"/>
  <c r="E38" i="1" s="1"/>
  <c r="E27" i="1"/>
  <c r="E36" i="1" s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<sst xmlns="http://schemas.openxmlformats.org/spreadsheetml/2006/main" count="54" uniqueCount="45">
  <si>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</si>
  <si>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</si>
  <si>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</si>
  <si>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</si>
  <si>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</si>
  <si>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</si>
  <si>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</si>
  <si>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</si>
  <si>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</si>
  <si>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</si>
  <si>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</si>
  <si>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</si>
  <si>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</si>
  <si>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</si>
  <si>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</si>
  <si>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</si>
  <si>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</si>
  <si>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</si>
  <si>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</si>
  <si>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</si>
  <si>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</si>
  <si>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</si>
  <si>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</si>
  <si>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</si>
  <si>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</si>
  <si>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</si>
  <si>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</si>
  <si>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</si>
  <si>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</si>
  <si>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</si>
  <si>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</si>
  <si>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</si>
  <si>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</si>
  <si>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</si>
  <si>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</si>
  <si>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</si>
  <si>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</si>
  <si>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</si>
  <si>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DE LA TARAHUMARA</t>
  </si>
  <si>
    <t>De Enero a Diciembre del 2022</t>
  </si>
  <si>
    <t>MAESTRO. CARLOS SERVANDO CHÁVEZ TIZNADO</t>
  </si>
  <si>
    <t>REYNA LICETH YOCUPICIO NOLASCO</t>
  </si>
  <si>
    <t>RECTOR</t>
  </si>
  <si>
    <t>DIRECTOR DE ADMINISTRACIÓN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</si>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</sst>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H76"/>
  <sheetViews>
    <sheetView tabSelected="1" zoomScale="80" zoomScaleNormal="80" workbookViewId="0">
      <selection activeCell="B44" sqref="B44:H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75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1200000</v>
      </c>
      <c r="D15" s="27">
        <v>0</v>
      </c>
      <c r="E15" s="21">
        <f t="shared" si="0"/>
        <v>1200000</v>
      </c>
      <c r="F15" s="27">
        <v>1141652</v>
      </c>
      <c r="G15" s="20">
        <v>1141652</v>
      </c>
    </row>
    <row r="16" spans="2:7" ht="36" customHeight="1" x14ac:dyDescent="0.2">
      <c r="B16" s="14" t="s">
        <v>28</v>
      </c>
      <c r="C16" s="19">
        <v>11545454</v>
      </c>
      <c r="D16" s="27">
        <v>0</v>
      </c>
      <c r="E16" s="21">
        <f t="shared" si="0"/>
        <v>11545454</v>
      </c>
      <c r="F16" s="27">
        <v>11545454</v>
      </c>
      <c r="G16" s="20">
        <v>11545454</v>
      </c>
    </row>
    <row r="17" spans="2:7" ht="24" customHeight="1" x14ac:dyDescent="0.2">
      <c r="B17" s="14" t="s">
        <v>29</v>
      </c>
      <c r="C17" s="19">
        <v>11545454</v>
      </c>
      <c r="D17" s="27">
        <v>0</v>
      </c>
      <c r="E17" s="21">
        <f t="shared" si="0"/>
        <v>11545454</v>
      </c>
      <c r="F17" s="27">
        <v>11326531</v>
      </c>
      <c r="G17" s="20">
        <v>11326531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24290908</v>
      </c>
      <c r="D20" s="28">
        <f>SUM(D9:D18)</f>
        <v>0</v>
      </c>
      <c r="E20" s="22">
        <f>C20+D20</f>
        <v>24290908</v>
      </c>
      <c r="F20" s="28">
        <f>SUM(F9:F18)</f>
        <v>24013637</v>
      </c>
      <c r="G20" s="22">
        <f>SUM(G9:G18)</f>
        <v>24013637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20655164.169999998</v>
      </c>
      <c r="D26" s="20">
        <v>-293692.90000000002</v>
      </c>
      <c r="E26" s="21">
        <f t="shared" ref="E26:E34" si="1">C26+D26</f>
        <v>20361471.27</v>
      </c>
      <c r="F26" s="20">
        <v>20361471.27</v>
      </c>
      <c r="G26" s="38">
        <v>20361471.27</v>
      </c>
    </row>
    <row r="27" spans="2:7" ht="12" customHeight="1" x14ac:dyDescent="0.2">
      <c r="B27" s="32" t="s">
        <v>12</v>
      </c>
      <c r="C27" s="20">
        <v>2253617.7999999998</v>
      </c>
      <c r="D27" s="20">
        <v>-1150260.8600000001</v>
      </c>
      <c r="E27" s="21">
        <f t="shared" si="1"/>
        <v>1103356.9399999997</v>
      </c>
      <c r="F27" s="20">
        <v>1103356.94</v>
      </c>
      <c r="G27" s="38">
        <v>1103356.94</v>
      </c>
    </row>
    <row r="28" spans="2:7" x14ac:dyDescent="0.2">
      <c r="B28" s="32" t="s">
        <v>13</v>
      </c>
      <c r="C28" s="20">
        <v>1382126.03</v>
      </c>
      <c r="D28" s="20">
        <v>2137226.5499999998</v>
      </c>
      <c r="E28" s="21">
        <f t="shared" si="1"/>
        <v>3519352.58</v>
      </c>
      <c r="F28" s="20">
        <v>3519352.58</v>
      </c>
      <c r="G28" s="38">
        <v>3519352.58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8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8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8" x14ac:dyDescent="0.2">
      <c r="B35" s="32"/>
      <c r="C35" s="21"/>
      <c r="D35" s="21"/>
      <c r="E35" s="21"/>
      <c r="F35" s="21"/>
      <c r="G35" s="37"/>
    </row>
    <row r="36" spans="2:8" x14ac:dyDescent="0.2">
      <c r="B36" s="34" t="s">
        <v>34</v>
      </c>
      <c r="C36" s="22">
        <f>SUM(C26:C34)</f>
        <v>24290908</v>
      </c>
      <c r="D36" s="22">
        <f>SUM(D26:D34)</f>
        <v>693272.78999999957</v>
      </c>
      <c r="E36" s="22">
        <f>SUM(E26:E34)</f>
        <v>24984180.789999999</v>
      </c>
      <c r="F36" s="22">
        <f>SUM(F26:F34)</f>
        <v>24984180.789999999</v>
      </c>
      <c r="G36" s="39">
        <f>SUM(G26:G34)</f>
        <v>24984180.789999999</v>
      </c>
    </row>
    <row r="37" spans="2:8" s="2" customFormat="1" ht="12.75" thickBot="1" x14ac:dyDescent="0.25">
      <c r="B37" s="35"/>
      <c r="C37" s="21"/>
      <c r="D37" s="21"/>
      <c r="E37" s="21"/>
      <c r="F37" s="21"/>
      <c r="G37" s="40"/>
    </row>
    <row r="38" spans="2:8" ht="12.75" thickBot="1" x14ac:dyDescent="0.25">
      <c r="B38" s="7" t="s">
        <v>37</v>
      </c>
      <c r="C38" s="8">
        <f>C20-C36</f>
        <v>0</v>
      </c>
      <c r="D38" s="8">
        <f>D20-D36</f>
        <v>-693272.78999999957</v>
      </c>
      <c r="E38" s="8">
        <f>D38+C38</f>
        <v>-693272.78999999957</v>
      </c>
      <c r="F38" s="8">
        <f>F20-F36</f>
        <v>-970543.78999999911</v>
      </c>
      <c r="G38" s="9">
        <f>G20-G36</f>
        <v>-970543.78999999911</v>
      </c>
    </row>
    <row r="39" spans="2:8" s="10" customFormat="1" ht="15" customHeight="1" x14ac:dyDescent="0.2">
      <c r="B39" s="10" t="s">
        <v>44</v>
      </c>
    </row>
    <row r="40" spans="2:8" s="10" customFormat="1" x14ac:dyDescent="0.2"/>
    <row r="41" spans="2:8" s="10" customFormat="1" x14ac:dyDescent="0.2"/>
    <row r="42" spans="2:8" s="10" customFormat="1" x14ac:dyDescent="0.2"/>
    <row r="43" spans="2:8" s="10" customFormat="1" x14ac:dyDescent="0.2"/>
    <row r="44" spans="2:8" s="10" customFormat="1" x14ac:dyDescent="0.2">
      <c r="B44" s="42" t="s">
        <v>40</v>
      </c>
      <c r="C44" s="42"/>
      <c r="D44" s="41"/>
      <c r="E44" s="41"/>
      <c r="F44" s="42" t="s">
        <v>41</v>
      </c>
      <c r="G44" s="42"/>
      <c r="H44" s="42"/>
    </row>
    <row r="45" spans="2:8" s="10" customFormat="1" x14ac:dyDescent="0.2">
      <c r="B45" s="42" t="s">
        <v>42</v>
      </c>
      <c r="C45" s="42"/>
      <c r="D45" s="41"/>
      <c r="E45" s="41"/>
      <c r="F45" s="42" t="s">
        <v>43</v>
      </c>
      <c r="G45" s="42"/>
      <c r="H45" s="42"/>
    </row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9">
    <mergeCell ref="B2:G2"/>
    <mergeCell ref="B3:G3"/>
    <mergeCell ref="B4:G4"/>
    <mergeCell ref="B22:B23"/>
    <mergeCell ref="B44:C44"/>
    <mergeCell ref="F44:H44"/>
    <mergeCell ref="B45:C45"/>
    <mergeCell ref="F45:H45"/>
    <mergeCell ref="B5:B6"/>
  </mergeCells>
  <pageMargins left="0.7" right="0.7" top="0.75" bottom="0.75" header="0.3" footer="0.3"/>
  <pageSetup scale="7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2023-02-02T17:34:55Z</cp:lastPrinted>
  <dcterms:created xsi:type="dcterms:W3CDTF">2019-12-11T17:18:27Z</dcterms:created>
  <dcterms:modified xsi:type="dcterms:W3CDTF">2023-02-03T19:53:07Z</dcterms:modified>
</cp:coreProperties>
</file>